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min\Desktop\"/>
    </mc:Choice>
  </mc:AlternateContent>
  <xr:revisionPtr revIDLastSave="0" documentId="8_{6A6B1C6F-3EF9-4609-A194-348E19F2D6F4}" xr6:coauthVersionLast="47" xr6:coauthVersionMax="47" xr10:uidLastSave="{00000000-0000-0000-0000-000000000000}"/>
  <bookViews>
    <workbookView xWindow="-108" yWindow="-108" windowWidth="23256" windowHeight="12456" xr2:uid="{E1A274B8-3C80-4275-AA50-B5E4B448DA7E}"/>
  </bookViews>
  <sheets>
    <sheet name="AUTORITATE" sheetId="1" r:id="rId1"/>
  </sheets>
  <definedNames>
    <definedName name="_xlnm._FilterDatabase" localSheetId="0" hidden="1">AUTORITATE!$A$1:$BQ$4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Q5" i="1"/>
  <c r="S5" i="1"/>
  <c r="V5" i="1"/>
  <c r="AD5" i="1"/>
  <c r="AH5" i="1"/>
  <c r="AK5" i="1"/>
  <c r="AU5" i="1"/>
  <c r="AY5" i="1"/>
  <c r="BH5" i="1"/>
  <c r="BL5" i="1"/>
</calcChain>
</file>

<file path=xl/sharedStrings.xml><?xml version="1.0" encoding="utf-8"?>
<sst xmlns="http://schemas.openxmlformats.org/spreadsheetml/2006/main" count="113" uniqueCount="85">
  <si>
    <t xml:space="preserve">Observație: Vă rugăm să completați datele în prezenta machetă și nu în alt document creat de dvs. 
</t>
  </si>
  <si>
    <t>4. TOATE CELULELE PREVĂZUTE DE MACHETĂ TREBUIE COMPLETATE</t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</si>
  <si>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</si>
  <si>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</si>
  <si>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</si>
  <si>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PRECIZĂRI legate de completarea machetelor:</t>
  </si>
  <si>
    <t>VALIDAREA DATELOR</t>
  </si>
  <si>
    <t>Nu e cazul</t>
  </si>
  <si>
    <t>Nu</t>
  </si>
  <si>
    <t>Da</t>
  </si>
  <si>
    <t>social media</t>
  </si>
  <si>
    <t>Foarte bună</t>
  </si>
  <si>
    <t>Suficiente</t>
  </si>
  <si>
    <t>Bună</t>
  </si>
  <si>
    <t>Administratia Bazinala de Apa Banat</t>
  </si>
  <si>
    <t>În curs de soluționare</t>
  </si>
  <si>
    <t>Respinse</t>
  </si>
  <si>
    <t>Soluționate favorabil</t>
  </si>
  <si>
    <t>Total</t>
  </si>
  <si>
    <t>menționare</t>
  </si>
  <si>
    <t>nr.</t>
  </si>
  <si>
    <t xml:space="preserve">menționare </t>
  </si>
  <si>
    <t>alte modalități</t>
  </si>
  <si>
    <t>în Monitorul Oficial</t>
  </si>
  <si>
    <t>în presa</t>
  </si>
  <si>
    <t>la sediul institutiei</t>
  </si>
  <si>
    <t>pe pagina de internet</t>
  </si>
  <si>
    <t>Măsurile luate pentru îmbunătăţirea procesului de asigurare a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</si>
  <si>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</si>
  <si>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Dețineți bibliotecă virtuală/ punct de informare</t>
  </si>
  <si>
    <t>Altele</t>
  </si>
  <si>
    <t>Informații privind modul de aplicare a Legii nr. 544/2001, cu modificările și completările ulterioare</t>
  </si>
  <si>
    <t>Activitatea liderilor instituției</t>
  </si>
  <si>
    <t>Acte normative, reglementări</t>
  </si>
  <si>
    <t>Modul de îndeplinire a atribuțiilor instituției publice</t>
  </si>
  <si>
    <t>Utilizarea banilor publici(contracte, investiții, cheltuieli etc)</t>
  </si>
  <si>
    <t>Alte motive</t>
  </si>
  <si>
    <t>Informații inexistente</t>
  </si>
  <si>
    <t>Exceptate, conform legii</t>
  </si>
  <si>
    <t xml:space="preserve">Altele </t>
  </si>
  <si>
    <t>Utilizarea banilor publici (contracte, investiții, cheltuieli)</t>
  </si>
  <si>
    <t>Comunicare verbală</t>
  </si>
  <si>
    <t>Comunicare în format hârtie</t>
  </si>
  <si>
    <t>Comunicare electronică</t>
  </si>
  <si>
    <t>Solicitări pentru care a fost depășit termenul</t>
  </si>
  <si>
    <t>Soluționate favorabil în termen de 30 zile</t>
  </si>
  <si>
    <t>Soluționate favorabil în termen de 10 zile</t>
  </si>
  <si>
    <t>Redirecţionate către alte instituţii în termen de 5 zile</t>
  </si>
  <si>
    <t>Informaţii privind modul de aplicare a Legii nr. 544/2001,  cu modificările şi completările ulterioare</t>
  </si>
  <si>
    <t>Activitatea liderilor instituţiei</t>
  </si>
  <si>
    <t>Modul de îndeplinire a atribuţiilor instituţiei publice</t>
  </si>
  <si>
    <t>Utilizarea banilor publici (contracte, investiţii, cheltuieli, etc)</t>
  </si>
  <si>
    <t>Verbal</t>
  </si>
  <si>
    <t>Pe suport electronic</t>
  </si>
  <si>
    <t>Pe suport de hârtie</t>
  </si>
  <si>
    <t>De la persoane juridice</t>
  </si>
  <si>
    <t>De la persoane fizice</t>
  </si>
  <si>
    <t>Materiale</t>
  </si>
  <si>
    <t>Umane</t>
  </si>
  <si>
    <t>Creşterea eficienţei accesului la informaţii de interes public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</si>
  <si>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</si>
  <si>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</si>
  <si>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>Informațiile solicitate nefurnizate pentru motivul exceptării acestora conform legii (enumerarea numelor documentelor/informațiilor solicitate)</t>
  </si>
  <si>
    <t>Departajate pe domenii de interes</t>
  </si>
  <si>
    <t>Motivul respingerii</t>
  </si>
  <si>
    <t xml:space="preserve">Nr. de solicitări respinse </t>
  </si>
  <si>
    <t>Ce masuri au fost luate pentru ca aceasta problema sa fie rezolvata</t>
  </si>
  <si>
    <t>Mentionati principalele cauze pentru care anumite raspunsuri nu au fost transmise in termenul legal</t>
  </si>
  <si>
    <t>Modul de comunicare</t>
  </si>
  <si>
    <t>Termen de răspuns</t>
  </si>
  <si>
    <t>Nr. de solicitări soluţionate favorabil</t>
  </si>
  <si>
    <t>Departajare pe domenii de interes</t>
  </si>
  <si>
    <t>După modalitatea de adresare</t>
  </si>
  <si>
    <t>În funcţie de solicitant</t>
  </si>
  <si>
    <t>Nr. total de solicitări de informaţii de interes public</t>
  </si>
  <si>
    <t>Măsuri propuse pentru publicarea unui număr cât mai mare de seturi de date în format deschis</t>
  </si>
  <si>
    <t>Sunt informațiile publicate într-un format deschis?</t>
  </si>
  <si>
    <t>A publicat instituția dumneavoastră seturi de date suplimentare din oficiu, față de cele minimale prevăzute de lege?</t>
  </si>
  <si>
    <t>Soluții pentru creșterea vizibilității informațiilor publicate aplicate de către instituția dvs.</t>
  </si>
  <si>
    <t>Afișarea informațiilor a fost sufiecient de vizibilă pentru cei interesați</t>
  </si>
  <si>
    <t>Locul afișării informaţiilor/documentelor comunicate din oficiu</t>
  </si>
  <si>
    <t>Colaborarea cu direcțiile de specialitate</t>
  </si>
  <si>
    <t>Resurse disponibile</t>
  </si>
  <si>
    <t>Aprecierea specifică a activității instituției</t>
  </si>
  <si>
    <t>Denumirea autorității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</si>
</sst>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11" borderId="8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12" borderId="2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13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  <protection locked="0"/>
    </xf>
    <xf numFmtId="0" fontId="10" fillId="14" borderId="14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0" fillId="7" borderId="9" xfId="0" applyFont="1" applyFill="1" applyBorder="1" applyAlignment="1" applyProtection="1">
      <alignment horizontal="center" vertical="center" wrapText="1"/>
      <protection locked="0"/>
    </xf>
    <xf numFmtId="0" fontId="10" fillId="7" borderId="10" xfId="0" applyFont="1" applyFill="1" applyBorder="1" applyAlignment="1" applyProtection="1">
      <alignment horizontal="center" vertical="center" wrapText="1"/>
      <protection locked="0"/>
    </xf>
    <xf numFmtId="0" fontId="10" fillId="7" borderId="12" xfId="0" applyFont="1" applyFill="1" applyBorder="1" applyAlignment="1" applyProtection="1">
      <alignment horizontal="center" vertical="center" wrapText="1"/>
      <protection locked="0"/>
    </xf>
    <xf numFmtId="0" fontId="10" fillId="8" borderId="9" xfId="0" applyFont="1" applyFill="1" applyBorder="1" applyAlignment="1" applyProtection="1">
      <alignment horizontal="center" vertical="center" wrapText="1"/>
      <protection locked="0"/>
    </xf>
    <xf numFmtId="0" fontId="10" fillId="8" borderId="10" xfId="0" applyFont="1" applyFill="1" applyBorder="1" applyAlignment="1" applyProtection="1">
      <alignment horizontal="center" vertical="center" wrapText="1"/>
      <protection locked="0"/>
    </xf>
    <xf numFmtId="0" fontId="10" fillId="8" borderId="12" xfId="0" applyFont="1" applyFill="1" applyBorder="1" applyAlignment="1" applyProtection="1">
      <alignment horizontal="center" vertical="center" wrapText="1"/>
      <protection locked="0"/>
    </xf>
    <xf numFmtId="0" fontId="10" fillId="15" borderId="2" xfId="0" applyFont="1" applyFill="1" applyBorder="1" applyAlignment="1" applyProtection="1">
      <alignment horizontal="center" vertical="center" wrapText="1"/>
      <protection locked="0"/>
    </xf>
    <xf numFmtId="0" fontId="10" fillId="16" borderId="9" xfId="0" applyFont="1" applyFill="1" applyBorder="1" applyAlignment="1" applyProtection="1">
      <alignment horizontal="center" vertical="center" wrapText="1"/>
      <protection locked="0"/>
    </xf>
    <xf numFmtId="0" fontId="10" fillId="16" borderId="10" xfId="0" applyFont="1" applyFill="1" applyBorder="1" applyAlignment="1" applyProtection="1">
      <alignment horizontal="center" vertical="center" wrapText="1"/>
      <protection locked="0"/>
    </xf>
    <xf numFmtId="0" fontId="10" fillId="16" borderId="12" xfId="0" applyFont="1" applyFill="1" applyBorder="1" applyAlignment="1" applyProtection="1">
      <alignment horizontal="center" vertical="center" wrapText="1"/>
      <protection locked="0"/>
    </xf>
    <xf numFmtId="0" fontId="10" fillId="9" borderId="15" xfId="0" applyFont="1" applyFill="1" applyBorder="1" applyAlignment="1" applyProtection="1">
      <alignment horizontal="center" vertical="center" wrapText="1"/>
      <protection locked="0"/>
    </xf>
    <xf numFmtId="0" fontId="10" fillId="9" borderId="16" xfId="0" applyFont="1" applyFill="1" applyBorder="1" applyAlignment="1" applyProtection="1">
      <alignment horizontal="center" vertical="center" wrapText="1"/>
      <protection locked="0"/>
    </xf>
    <xf numFmtId="0" fontId="10" fillId="9" borderId="17" xfId="0" applyFont="1" applyFill="1" applyBorder="1" applyAlignment="1" applyProtection="1">
      <alignment horizontal="center" vertical="center" wrapText="1"/>
      <protection locked="0"/>
    </xf>
    <xf numFmtId="0" fontId="10" fillId="10" borderId="18" xfId="0" applyFont="1" applyFill="1" applyBorder="1" applyAlignment="1" applyProtection="1">
      <alignment horizontal="center" vertical="center" wrapText="1"/>
      <protection locked="0"/>
    </xf>
    <xf numFmtId="0" fontId="10" fillId="10" borderId="17" xfId="0" applyFont="1" applyFill="1" applyBorder="1" applyAlignment="1" applyProtection="1">
      <alignment horizontal="center" vertical="center" wrapText="1"/>
      <protection locked="0"/>
    </xf>
    <xf numFmtId="0" fontId="10" fillId="11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0" fillId="0" borderId="10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12" borderId="2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13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3" fillId="6" borderId="5" xfId="0" applyFont="1" applyFill="1" applyBorder="1" applyAlignment="1" applyProtection="1">
      <alignment horizontal="left" vertical="center" wrapText="1"/>
      <protection locked="0"/>
    </xf>
    <xf numFmtId="0" fontId="12" fillId="16" borderId="4" xfId="0" applyFont="1" applyFill="1" applyBorder="1" applyAlignment="1" applyProtection="1">
      <alignment vertical="center" wrapText="1"/>
      <protection locked="0"/>
    </xf>
    <xf numFmtId="0" fontId="13" fillId="16" borderId="5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2" fillId="5" borderId="45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3" fillId="16" borderId="16" xfId="0" applyFont="1" applyFill="1" applyBorder="1" applyAlignment="1" applyProtection="1">
      <alignment horizontal="center" vertical="center" wrapText="1"/>
      <protection locked="0"/>
    </xf>
    <xf numFmtId="0" fontId="13" fillId="16" borderId="5" xfId="0" applyFont="1" applyFill="1" applyBorder="1" applyAlignment="1" applyProtection="1">
      <alignment horizontal="center" vertical="center" wrapText="1"/>
      <protection locked="0"/>
    </xf>
    <xf numFmtId="0" fontId="13" fillId="9" borderId="16" xfId="0" applyFont="1" applyFill="1" applyBorder="1" applyAlignment="1" applyProtection="1">
      <alignment horizontal="center" vertical="center" wrapText="1"/>
      <protection locked="0"/>
    </xf>
    <xf numFmtId="0" fontId="13" fillId="9" borderId="15" xfId="0" applyFont="1" applyFill="1" applyBorder="1" applyAlignment="1" applyProtection="1">
      <alignment horizontal="center" vertical="center" wrapText="1"/>
      <protection locked="0"/>
    </xf>
    <xf numFmtId="0" fontId="13" fillId="16" borderId="17" xfId="0" applyFont="1" applyFill="1" applyBorder="1" applyAlignment="1" applyProtection="1">
      <alignment horizontal="center" vertical="center" wrapText="1"/>
      <protection locked="0"/>
    </xf>
    <xf numFmtId="0" fontId="13" fillId="16" borderId="6" xfId="0" applyFont="1" applyFill="1" applyBorder="1" applyAlignment="1" applyProtection="1">
      <alignment horizontal="center" vertical="center" wrapText="1"/>
      <protection locked="0"/>
    </xf>
    <xf numFmtId="0" fontId="12" fillId="8" borderId="17" xfId="0" applyFont="1" applyFill="1" applyBorder="1" applyAlignment="1" applyProtection="1">
      <alignment horizontal="center" vertical="center" wrapText="1"/>
      <protection locked="0"/>
    </xf>
    <xf numFmtId="0" fontId="12" fillId="8" borderId="6" xfId="0" applyFont="1" applyFill="1" applyBorder="1" applyAlignment="1" applyProtection="1">
      <alignment horizontal="center" vertical="center" wrapText="1"/>
      <protection locked="0"/>
    </xf>
    <xf numFmtId="0" fontId="12" fillId="4" borderId="32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6" borderId="47" xfId="0" applyFont="1" applyFill="1" applyBorder="1" applyAlignment="1" applyProtection="1">
      <alignment horizontal="center" vertical="center" wrapText="1"/>
      <protection locked="0"/>
    </xf>
    <xf numFmtId="0" fontId="12" fillId="6" borderId="46" xfId="0" applyFont="1" applyFill="1" applyBorder="1" applyAlignment="1" applyProtection="1">
      <alignment horizontal="center" vertical="center" wrapText="1"/>
      <protection locked="0"/>
    </xf>
    <xf numFmtId="0" fontId="12" fillId="6" borderId="45" xfId="0" applyFont="1" applyFill="1" applyBorder="1" applyAlignment="1" applyProtection="1">
      <alignment horizontal="center" vertical="center" wrapText="1"/>
      <protection locked="0"/>
    </xf>
    <xf numFmtId="0" fontId="12" fillId="8" borderId="16" xfId="0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 applyProtection="1">
      <alignment horizontal="center" vertical="center" wrapText="1"/>
      <protection locked="0"/>
    </xf>
    <xf numFmtId="0" fontId="12" fillId="8" borderId="15" xfId="0" applyFont="1" applyFill="1" applyBorder="1" applyAlignment="1" applyProtection="1">
      <alignment horizontal="center" vertical="center" wrapText="1"/>
      <protection locked="0"/>
    </xf>
    <xf numFmtId="0" fontId="12" fillId="8" borderId="4" xfId="0" applyFont="1" applyFill="1" applyBorder="1" applyAlignment="1" applyProtection="1">
      <alignment horizontal="center" vertical="center" wrapText="1"/>
      <protection locked="0"/>
    </xf>
    <xf numFmtId="0" fontId="13" fillId="10" borderId="18" xfId="0" applyFont="1" applyFill="1" applyBorder="1" applyAlignment="1" applyProtection="1">
      <alignment horizontal="center" vertical="center" wrapText="1"/>
      <protection locked="0"/>
    </xf>
    <xf numFmtId="0" fontId="13" fillId="9" borderId="51" xfId="0" applyFont="1" applyFill="1" applyBorder="1" applyAlignment="1" applyProtection="1">
      <alignment horizontal="center" vertical="center" wrapText="1"/>
      <protection locked="0"/>
    </xf>
    <xf numFmtId="0" fontId="13" fillId="9" borderId="40" xfId="0" applyFont="1" applyFill="1" applyBorder="1" applyAlignment="1" applyProtection="1">
      <alignment horizontal="center" vertical="center" wrapText="1"/>
      <protection locked="0"/>
    </xf>
    <xf numFmtId="0" fontId="13" fillId="9" borderId="39" xfId="0" applyFont="1" applyFill="1" applyBorder="1" applyAlignment="1" applyProtection="1">
      <alignment horizontal="center" vertical="center" wrapText="1"/>
      <protection locked="0"/>
    </xf>
    <xf numFmtId="0" fontId="13" fillId="16" borderId="51" xfId="0" applyFont="1" applyFill="1" applyBorder="1" applyAlignment="1" applyProtection="1">
      <alignment horizontal="center" vertical="center" wrapText="1"/>
      <protection locked="0"/>
    </xf>
    <xf numFmtId="0" fontId="13" fillId="16" borderId="40" xfId="0" applyFont="1" applyFill="1" applyBorder="1" applyAlignment="1" applyProtection="1">
      <alignment horizontal="center" vertical="center" wrapText="1"/>
      <protection locked="0"/>
    </xf>
    <xf numFmtId="0" fontId="13" fillId="16" borderId="39" xfId="0" applyFont="1" applyFill="1" applyBorder="1" applyAlignment="1" applyProtection="1">
      <alignment horizontal="center" vertical="center" wrapText="1"/>
      <protection locked="0"/>
    </xf>
    <xf numFmtId="0" fontId="13" fillId="15" borderId="46" xfId="0" applyFont="1" applyFill="1" applyBorder="1" applyAlignment="1">
      <alignment horizontal="center" vertical="center" wrapText="1"/>
    </xf>
    <xf numFmtId="0" fontId="13" fillId="15" borderId="36" xfId="0" applyFont="1" applyFill="1" applyBorder="1" applyAlignment="1">
      <alignment horizontal="center" vertical="center" wrapText="1"/>
    </xf>
    <xf numFmtId="0" fontId="13" fillId="15" borderId="25" xfId="0" applyFont="1" applyFill="1" applyBorder="1" applyAlignment="1">
      <alignment horizontal="center" vertical="center" wrapText="1"/>
    </xf>
    <xf numFmtId="0" fontId="13" fillId="8" borderId="51" xfId="0" applyFont="1" applyFill="1" applyBorder="1" applyAlignment="1" applyProtection="1">
      <alignment horizontal="center" vertical="center" wrapText="1"/>
      <protection locked="0"/>
    </xf>
    <xf numFmtId="0" fontId="13" fillId="8" borderId="40" xfId="0" applyFont="1" applyFill="1" applyBorder="1" applyAlignment="1" applyProtection="1">
      <alignment horizontal="center" vertical="center" wrapText="1"/>
      <protection locked="0"/>
    </xf>
    <xf numFmtId="0" fontId="13" fillId="8" borderId="39" xfId="0" applyFont="1" applyFill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14" borderId="48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5" borderId="33" xfId="0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0" fontId="12" fillId="4" borderId="33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47" xfId="0" applyFont="1" applyFill="1" applyBorder="1" applyAlignment="1" applyProtection="1">
      <alignment horizontal="center" vertical="center" wrapText="1"/>
      <protection locked="0"/>
    </xf>
    <xf numFmtId="0" fontId="12" fillId="4" borderId="46" xfId="0" applyFont="1" applyFill="1" applyBorder="1" applyAlignment="1" applyProtection="1">
      <alignment horizontal="center" vertical="center" wrapText="1"/>
      <protection locked="0"/>
    </xf>
    <xf numFmtId="0" fontId="12" fillId="4" borderId="45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31" xfId="0" applyFont="1" applyFill="1" applyBorder="1" applyAlignment="1" applyProtection="1">
      <alignment horizontal="center" vertical="center" wrapText="1"/>
      <protection locked="0"/>
    </xf>
    <xf numFmtId="0" fontId="12" fillId="5" borderId="47" xfId="0" applyFont="1" applyFill="1" applyBorder="1" applyAlignment="1" applyProtection="1">
      <alignment horizontal="center" vertical="center" wrapText="1"/>
      <protection locked="0"/>
    </xf>
    <xf numFmtId="0" fontId="12" fillId="5" borderId="46" xfId="0" applyFont="1" applyFill="1" applyBorder="1" applyAlignment="1" applyProtection="1">
      <alignment horizontal="center" vertical="center" wrapText="1"/>
      <protection locked="0"/>
    </xf>
    <xf numFmtId="0" fontId="12" fillId="5" borderId="32" xfId="0" applyFont="1" applyFill="1" applyBorder="1" applyAlignment="1" applyProtection="1">
      <alignment horizontal="center" vertical="center" wrapText="1"/>
      <protection locked="0"/>
    </xf>
    <xf numFmtId="0" fontId="12" fillId="5" borderId="23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6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3" xfId="0" applyFont="1" applyFill="1" applyBorder="1" applyAlignment="1" applyProtection="1">
      <alignment horizontal="center" vertical="center" wrapText="1"/>
      <protection locked="0"/>
    </xf>
    <xf numFmtId="0" fontId="13" fillId="3" borderId="42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2" borderId="44" xfId="0" applyFont="1" applyFill="1" applyBorder="1" applyAlignment="1" applyProtection="1">
      <alignment horizontal="center" vertical="center" wrapText="1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center" vertical="center" wrapText="1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3" fillId="7" borderId="51" xfId="0" applyFont="1" applyFill="1" applyBorder="1" applyAlignment="1" applyProtection="1">
      <alignment horizontal="center" vertical="center" wrapText="1"/>
      <protection locked="0"/>
    </xf>
    <xf numFmtId="0" fontId="13" fillId="7" borderId="40" xfId="0" applyFont="1" applyFill="1" applyBorder="1" applyAlignment="1" applyProtection="1">
      <alignment horizontal="center" vertical="center" wrapText="1"/>
      <protection locked="0"/>
    </xf>
    <xf numFmtId="0" fontId="13" fillId="7" borderId="39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7" borderId="16" xfId="0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2" fillId="7" borderId="15" xfId="0" applyFont="1" applyFill="1" applyBorder="1" applyAlignment="1" applyProtection="1">
      <alignment horizontal="center" vertical="center" wrapText="1"/>
      <protection locked="0"/>
    </xf>
    <xf numFmtId="0" fontId="12" fillId="7" borderId="4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8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16" borderId="16" xfId="0" applyFont="1" applyFill="1" applyBorder="1" applyAlignment="1" applyProtection="1">
      <alignment horizontal="left" vertical="center" wrapText="1"/>
      <protection locked="0"/>
    </xf>
    <xf numFmtId="0" fontId="13" fillId="16" borderId="5" xfId="0" applyFont="1" applyFill="1" applyBorder="1" applyAlignment="1" applyProtection="1">
      <alignment horizontal="left" vertical="center" wrapText="1"/>
      <protection locked="0"/>
    </xf>
    <xf numFmtId="0" fontId="13" fillId="16" borderId="15" xfId="0" applyFont="1" applyFill="1" applyBorder="1" applyAlignment="1" applyProtection="1">
      <alignment horizontal="center" vertical="center" wrapText="1"/>
      <protection locked="0"/>
    </xf>
    <xf numFmtId="0" fontId="13" fillId="11" borderId="52" xfId="0" applyFont="1" applyFill="1" applyBorder="1" applyAlignment="1">
      <alignment horizontal="center" vertical="center" wrapText="1"/>
    </xf>
    <xf numFmtId="0" fontId="13" fillId="11" borderId="37" xfId="0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center" vertical="center" wrapText="1"/>
    </xf>
    <xf numFmtId="0" fontId="13" fillId="10" borderId="51" xfId="0" applyFont="1" applyFill="1" applyBorder="1" applyAlignment="1" applyProtection="1">
      <alignment horizontal="center" vertical="center" wrapText="1"/>
      <protection locked="0"/>
    </xf>
    <xf numFmtId="0" fontId="13" fillId="10" borderId="48" xfId="0" applyFont="1" applyFill="1" applyBorder="1" applyAlignment="1" applyProtection="1">
      <alignment horizontal="center" vertical="center" wrapText="1"/>
      <protection locked="0"/>
    </xf>
    <xf numFmtId="0" fontId="13" fillId="10" borderId="17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BC2E-E28F-4E8F-97F7-7AB2EA85ABFB}">
  <dimension ref="A1:BQ27"/>
  <sheetViews>
    <sheetView tabSelected="1" topLeftCell="R1" zoomScale="93" zoomScaleNormal="93" workbookViewId="0">
      <selection activeCell="AP4" sqref="AP4"/>
    </sheetView>
  </sheetViews>
  <sheetFormatPr defaultColWidth="9" defaultRowHeight="14.4" x14ac:dyDescent="0.3"/>
  <cols>
    <col min="1" max="1" width="16.5546875" style="1" customWidth="1"/>
    <col min="2" max="2" width="21.88671875" style="1" customWidth="1"/>
    <col min="3" max="10" width="9" style="1"/>
    <col min="11" max="11" width="10.44140625" style="1" customWidth="1"/>
    <col min="12" max="13" width="12.5546875" style="1" customWidth="1"/>
    <col min="14" max="14" width="9" style="1"/>
    <col min="15" max="15" width="12.44140625" style="1" customWidth="1"/>
    <col min="16" max="16" width="11.33203125" customWidth="1"/>
    <col min="17" max="27" width="9" style="1"/>
    <col min="28" max="28" width="10.44140625" style="1" customWidth="1"/>
    <col min="30" max="42" width="9" style="1"/>
    <col min="43" max="43" width="10.33203125" style="1" customWidth="1"/>
    <col min="44" max="44" width="10.88671875" style="1" customWidth="1"/>
    <col min="45" max="45" width="9" style="1" customWidth="1"/>
    <col min="47" max="49" width="9" style="1"/>
    <col min="50" max="50" width="10.44140625" style="1" customWidth="1"/>
    <col min="51" max="56" width="9" style="1"/>
    <col min="57" max="57" width="9.44140625" style="1" customWidth="1"/>
    <col min="58" max="58" width="9" style="1" customWidth="1"/>
    <col min="60" max="60" width="9.44140625" style="1" customWidth="1"/>
    <col min="61" max="61" width="9" style="1"/>
    <col min="62" max="62" width="9.88671875" style="1" customWidth="1"/>
    <col min="64" max="64" width="9.33203125" style="1" customWidth="1"/>
    <col min="65" max="65" width="9" style="1"/>
    <col min="66" max="66" width="9.44140625" style="1" customWidth="1"/>
    <col min="67" max="67" width="9" style="1"/>
    <col min="68" max="68" width="14" style="1" customWidth="1"/>
    <col min="69" max="69" width="12" style="1" customWidth="1"/>
  </cols>
  <sheetData>
    <row r="1" spans="1:69" ht="25.5" customHeight="1" x14ac:dyDescent="0.3">
      <c r="A1" s="112" t="s">
        <v>84</v>
      </c>
      <c r="B1" s="112" t="s">
        <v>83</v>
      </c>
      <c r="C1" s="112" t="s">
        <v>82</v>
      </c>
      <c r="D1" s="112"/>
      <c r="E1" s="112" t="s">
        <v>81</v>
      </c>
      <c r="F1" s="112" t="s">
        <v>80</v>
      </c>
      <c r="G1" s="112"/>
      <c r="H1" s="112"/>
      <c r="I1" s="112"/>
      <c r="J1" s="112"/>
      <c r="K1" s="150" t="s">
        <v>79</v>
      </c>
      <c r="L1" s="150" t="s">
        <v>78</v>
      </c>
      <c r="M1" s="150" t="s">
        <v>77</v>
      </c>
      <c r="N1" s="150" t="s">
        <v>76</v>
      </c>
      <c r="O1" s="173" t="s">
        <v>75</v>
      </c>
      <c r="P1" s="191" t="s">
        <v>74</v>
      </c>
      <c r="Q1" s="194" t="s">
        <v>73</v>
      </c>
      <c r="R1" s="195"/>
      <c r="S1" s="99" t="s">
        <v>72</v>
      </c>
      <c r="T1" s="100"/>
      <c r="U1" s="101"/>
      <c r="V1" s="102" t="s">
        <v>71</v>
      </c>
      <c r="W1" s="103"/>
      <c r="X1" s="103"/>
      <c r="Y1" s="103"/>
      <c r="Z1" s="103"/>
      <c r="AA1" s="103"/>
      <c r="AB1" s="104"/>
      <c r="AC1" s="105" t="s">
        <v>70</v>
      </c>
      <c r="AD1" s="108" t="s">
        <v>69</v>
      </c>
      <c r="AE1" s="109"/>
      <c r="AF1" s="109"/>
      <c r="AG1" s="110"/>
      <c r="AH1" s="154" t="s">
        <v>68</v>
      </c>
      <c r="AI1" s="155"/>
      <c r="AJ1" s="156"/>
      <c r="AK1" s="91" t="s">
        <v>63</v>
      </c>
      <c r="AL1" s="92"/>
      <c r="AM1" s="92"/>
      <c r="AN1" s="92"/>
      <c r="AO1" s="92"/>
      <c r="AP1" s="92"/>
      <c r="AQ1" s="93"/>
      <c r="AR1" s="163" t="s">
        <v>67</v>
      </c>
      <c r="AS1" s="150" t="s">
        <v>66</v>
      </c>
      <c r="AT1" s="114" t="s">
        <v>65</v>
      </c>
      <c r="AU1" s="128" t="s">
        <v>64</v>
      </c>
      <c r="AV1" s="129"/>
      <c r="AW1" s="129"/>
      <c r="AX1" s="74"/>
      <c r="AY1" s="123" t="s">
        <v>63</v>
      </c>
      <c r="AZ1" s="124"/>
      <c r="BA1" s="124"/>
      <c r="BB1" s="124"/>
      <c r="BC1" s="124"/>
      <c r="BD1" s="124"/>
      <c r="BE1" s="125"/>
      <c r="BF1" s="170" t="s">
        <v>62</v>
      </c>
      <c r="BG1" s="136" t="s">
        <v>61</v>
      </c>
      <c r="BH1" s="137"/>
      <c r="BI1" s="137"/>
      <c r="BJ1" s="138"/>
      <c r="BK1" s="142" t="s">
        <v>60</v>
      </c>
      <c r="BL1" s="143"/>
      <c r="BM1" s="143"/>
      <c r="BN1" s="144"/>
      <c r="BO1" s="111" t="s">
        <v>59</v>
      </c>
      <c r="BP1" s="112"/>
      <c r="BQ1" s="113"/>
    </row>
    <row r="2" spans="1:69" ht="60.75" customHeight="1" x14ac:dyDescent="0.3">
      <c r="A2" s="176"/>
      <c r="B2" s="176"/>
      <c r="C2" s="176" t="s">
        <v>58</v>
      </c>
      <c r="D2" s="176" t="s">
        <v>57</v>
      </c>
      <c r="E2" s="176"/>
      <c r="F2" s="176"/>
      <c r="G2" s="176"/>
      <c r="H2" s="176"/>
      <c r="I2" s="176"/>
      <c r="J2" s="176"/>
      <c r="K2" s="151"/>
      <c r="L2" s="151"/>
      <c r="M2" s="151"/>
      <c r="N2" s="151"/>
      <c r="O2" s="174"/>
      <c r="P2" s="192"/>
      <c r="Q2" s="196" t="s">
        <v>56</v>
      </c>
      <c r="R2" s="98" t="s">
        <v>55</v>
      </c>
      <c r="S2" s="75" t="s">
        <v>54</v>
      </c>
      <c r="T2" s="83" t="s">
        <v>53</v>
      </c>
      <c r="U2" s="84" t="s">
        <v>52</v>
      </c>
      <c r="V2" s="85" t="s">
        <v>51</v>
      </c>
      <c r="W2" s="81" t="s">
        <v>50</v>
      </c>
      <c r="X2" s="81" t="s">
        <v>33</v>
      </c>
      <c r="Y2" s="81" t="s">
        <v>49</v>
      </c>
      <c r="Z2" s="188" t="s">
        <v>48</v>
      </c>
      <c r="AA2" s="81" t="s">
        <v>30</v>
      </c>
      <c r="AB2" s="190"/>
      <c r="AC2" s="106"/>
      <c r="AD2" s="87" t="s">
        <v>47</v>
      </c>
      <c r="AE2" s="94" t="s">
        <v>46</v>
      </c>
      <c r="AF2" s="94" t="s">
        <v>45</v>
      </c>
      <c r="AG2" s="96" t="s">
        <v>44</v>
      </c>
      <c r="AH2" s="134" t="s">
        <v>43</v>
      </c>
      <c r="AI2" s="159" t="s">
        <v>42</v>
      </c>
      <c r="AJ2" s="166" t="s">
        <v>41</v>
      </c>
      <c r="AK2" s="168" t="s">
        <v>40</v>
      </c>
      <c r="AL2" s="148" t="s">
        <v>34</v>
      </c>
      <c r="AM2" s="148" t="s">
        <v>33</v>
      </c>
      <c r="AN2" s="148" t="s">
        <v>32</v>
      </c>
      <c r="AO2" s="148" t="s">
        <v>31</v>
      </c>
      <c r="AP2" s="148" t="s">
        <v>39</v>
      </c>
      <c r="AQ2" s="153"/>
      <c r="AR2" s="164"/>
      <c r="AS2" s="151"/>
      <c r="AT2" s="115"/>
      <c r="AU2" s="119" t="s">
        <v>38</v>
      </c>
      <c r="AV2" s="130" t="s">
        <v>37</v>
      </c>
      <c r="AW2" s="126" t="s">
        <v>36</v>
      </c>
      <c r="AX2" s="127"/>
      <c r="AY2" s="121" t="s">
        <v>35</v>
      </c>
      <c r="AZ2" s="89" t="s">
        <v>34</v>
      </c>
      <c r="BA2" s="89" t="s">
        <v>33</v>
      </c>
      <c r="BB2" s="89" t="s">
        <v>32</v>
      </c>
      <c r="BC2" s="89" t="s">
        <v>31</v>
      </c>
      <c r="BD2" s="132" t="s">
        <v>30</v>
      </c>
      <c r="BE2" s="133"/>
      <c r="BF2" s="171"/>
      <c r="BG2" s="139"/>
      <c r="BH2" s="140"/>
      <c r="BI2" s="140"/>
      <c r="BJ2" s="141"/>
      <c r="BK2" s="145"/>
      <c r="BL2" s="146"/>
      <c r="BM2" s="146"/>
      <c r="BN2" s="147"/>
      <c r="BO2" s="161" t="s">
        <v>29</v>
      </c>
      <c r="BP2" s="157" t="s">
        <v>28</v>
      </c>
      <c r="BQ2" s="117" t="s">
        <v>27</v>
      </c>
    </row>
    <row r="3" spans="1:69" ht="138" customHeight="1" thickBot="1" x14ac:dyDescent="0.35">
      <c r="A3" s="177"/>
      <c r="B3" s="177"/>
      <c r="C3" s="177"/>
      <c r="D3" s="177"/>
      <c r="E3" s="177"/>
      <c r="F3" s="73" t="s">
        <v>26</v>
      </c>
      <c r="G3" s="72" t="s">
        <v>25</v>
      </c>
      <c r="H3" s="72" t="s">
        <v>24</v>
      </c>
      <c r="I3" s="72" t="s">
        <v>23</v>
      </c>
      <c r="J3" s="72" t="s">
        <v>22</v>
      </c>
      <c r="K3" s="152"/>
      <c r="L3" s="152"/>
      <c r="M3" s="152"/>
      <c r="N3" s="152"/>
      <c r="O3" s="175"/>
      <c r="P3" s="193"/>
      <c r="Q3" s="196"/>
      <c r="R3" s="98"/>
      <c r="S3" s="75"/>
      <c r="T3" s="83"/>
      <c r="U3" s="84"/>
      <c r="V3" s="86"/>
      <c r="W3" s="82"/>
      <c r="X3" s="82"/>
      <c r="Y3" s="82"/>
      <c r="Z3" s="189"/>
      <c r="AA3" s="71" t="s">
        <v>20</v>
      </c>
      <c r="AB3" s="70" t="s">
        <v>21</v>
      </c>
      <c r="AC3" s="107"/>
      <c r="AD3" s="88"/>
      <c r="AE3" s="95"/>
      <c r="AF3" s="95"/>
      <c r="AG3" s="97"/>
      <c r="AH3" s="135"/>
      <c r="AI3" s="160"/>
      <c r="AJ3" s="167"/>
      <c r="AK3" s="169"/>
      <c r="AL3" s="149"/>
      <c r="AM3" s="149"/>
      <c r="AN3" s="149"/>
      <c r="AO3" s="149"/>
      <c r="AP3" s="69" t="s">
        <v>20</v>
      </c>
      <c r="AQ3" s="68" t="s">
        <v>19</v>
      </c>
      <c r="AR3" s="165"/>
      <c r="AS3" s="152"/>
      <c r="AT3" s="116"/>
      <c r="AU3" s="120"/>
      <c r="AV3" s="131"/>
      <c r="AW3" s="67" t="s">
        <v>20</v>
      </c>
      <c r="AX3" s="66" t="s">
        <v>19</v>
      </c>
      <c r="AY3" s="122"/>
      <c r="AZ3" s="90"/>
      <c r="BA3" s="90"/>
      <c r="BB3" s="90"/>
      <c r="BC3" s="90"/>
      <c r="BD3" s="65" t="s">
        <v>20</v>
      </c>
      <c r="BE3" s="64" t="s">
        <v>19</v>
      </c>
      <c r="BF3" s="172"/>
      <c r="BG3" s="63" t="s">
        <v>18</v>
      </c>
      <c r="BH3" s="62" t="s">
        <v>17</v>
      </c>
      <c r="BI3" s="61" t="s">
        <v>16</v>
      </c>
      <c r="BJ3" s="60" t="s">
        <v>15</v>
      </c>
      <c r="BK3" s="59" t="s">
        <v>18</v>
      </c>
      <c r="BL3" s="58" t="s">
        <v>17</v>
      </c>
      <c r="BM3" s="57" t="s">
        <v>16</v>
      </c>
      <c r="BN3" s="56" t="s">
        <v>15</v>
      </c>
      <c r="BO3" s="162"/>
      <c r="BP3" s="158"/>
      <c r="BQ3" s="118"/>
    </row>
    <row r="4" spans="1:69" ht="59.25" customHeight="1" thickBot="1" x14ac:dyDescent="0.35">
      <c r="A4" s="55" t="s">
        <v>14</v>
      </c>
      <c r="B4" s="54" t="s">
        <v>13</v>
      </c>
      <c r="C4" s="54" t="s">
        <v>12</v>
      </c>
      <c r="D4" s="54" t="s">
        <v>12</v>
      </c>
      <c r="E4" s="54" t="s">
        <v>11</v>
      </c>
      <c r="F4" s="32" t="s">
        <v>9</v>
      </c>
      <c r="G4" s="32" t="s">
        <v>8</v>
      </c>
      <c r="H4" s="32" t="s">
        <v>8</v>
      </c>
      <c r="I4" s="32" t="s">
        <v>8</v>
      </c>
      <c r="J4" s="32" t="s">
        <v>10</v>
      </c>
      <c r="K4" s="32" t="s">
        <v>9</v>
      </c>
      <c r="L4" s="54" t="s">
        <v>7</v>
      </c>
      <c r="M4" s="54" t="s">
        <v>9</v>
      </c>
      <c r="N4" s="54" t="s">
        <v>9</v>
      </c>
      <c r="O4" s="53" t="s">
        <v>7</v>
      </c>
      <c r="P4" s="52">
        <v>21</v>
      </c>
      <c r="Q4" s="51">
        <v>5</v>
      </c>
      <c r="R4" s="50">
        <v>16</v>
      </c>
      <c r="S4" s="49">
        <v>0</v>
      </c>
      <c r="T4" s="48">
        <v>21</v>
      </c>
      <c r="U4" s="47">
        <v>0</v>
      </c>
      <c r="V4" s="46">
        <v>0</v>
      </c>
      <c r="W4" s="45">
        <v>2</v>
      </c>
      <c r="X4" s="45">
        <v>12</v>
      </c>
      <c r="Y4" s="45">
        <v>0</v>
      </c>
      <c r="Z4" s="45">
        <v>0</v>
      </c>
      <c r="AA4" s="45">
        <v>7</v>
      </c>
      <c r="AB4" s="44"/>
      <c r="AC4" s="43">
        <v>21</v>
      </c>
      <c r="AD4" s="42">
        <v>0</v>
      </c>
      <c r="AE4" s="41">
        <v>20</v>
      </c>
      <c r="AF4" s="41">
        <v>1</v>
      </c>
      <c r="AG4" s="40">
        <v>0</v>
      </c>
      <c r="AH4" s="39">
        <v>21</v>
      </c>
      <c r="AI4" s="38">
        <v>0</v>
      </c>
      <c r="AJ4" s="37">
        <v>0</v>
      </c>
      <c r="AK4" s="36">
        <v>0</v>
      </c>
      <c r="AL4" s="35">
        <v>2</v>
      </c>
      <c r="AM4" s="35">
        <v>12</v>
      </c>
      <c r="AN4" s="35">
        <v>0</v>
      </c>
      <c r="AO4" s="35">
        <v>0</v>
      </c>
      <c r="AP4" s="35">
        <v>7</v>
      </c>
      <c r="AQ4" s="34"/>
      <c r="AR4" s="33" t="s">
        <v>7</v>
      </c>
      <c r="AS4" s="32" t="s">
        <v>7</v>
      </c>
      <c r="AT4" s="31">
        <v>0</v>
      </c>
      <c r="AU4" s="30">
        <v>0</v>
      </c>
      <c r="AV4" s="29">
        <v>0</v>
      </c>
      <c r="AW4" s="28">
        <v>0</v>
      </c>
      <c r="AX4" s="27"/>
      <c r="AY4" s="26">
        <v>0</v>
      </c>
      <c r="AZ4" s="25">
        <v>0</v>
      </c>
      <c r="BA4" s="25">
        <v>0</v>
      </c>
      <c r="BB4" s="25">
        <v>0</v>
      </c>
      <c r="BC4" s="25">
        <v>0</v>
      </c>
      <c r="BD4" s="25">
        <v>0</v>
      </c>
      <c r="BE4" s="24"/>
      <c r="BF4" s="23">
        <v>0</v>
      </c>
      <c r="BG4" s="22">
        <v>0</v>
      </c>
      <c r="BH4" s="21">
        <v>0</v>
      </c>
      <c r="BI4" s="20">
        <v>0</v>
      </c>
      <c r="BJ4" s="19">
        <v>0</v>
      </c>
      <c r="BK4" s="18">
        <v>0</v>
      </c>
      <c r="BL4" s="17">
        <v>0</v>
      </c>
      <c r="BM4" s="16">
        <v>0</v>
      </c>
      <c r="BN4" s="15">
        <v>0</v>
      </c>
      <c r="BO4" s="14" t="s">
        <v>8</v>
      </c>
      <c r="BP4" s="13" t="s">
        <v>7</v>
      </c>
      <c r="BQ4" s="12" t="s">
        <v>7</v>
      </c>
    </row>
    <row r="5" spans="1:69" s="10" customFormat="1" ht="42.75" customHeight="1" thickBot="1" x14ac:dyDescent="0.35">
      <c r="A5" s="186" t="s">
        <v>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1" t="str">
        <f>IF(AND(P4=AC4+AT4),"CORECT","INCORECT")</f>
        <v>CORECT</v>
      </c>
      <c r="Q5" s="181" t="str">
        <f>IF(AND(P4=Q4+R4),"CORECT","INCORECT")</f>
        <v>CORECT</v>
      </c>
      <c r="R5" s="182"/>
      <c r="S5" s="178" t="str">
        <f>IF(AND(P4=S4+T4+U4),"CORECT","INCORECT")</f>
        <v>CORECT</v>
      </c>
      <c r="T5" s="179"/>
      <c r="U5" s="180"/>
      <c r="V5" s="183" t="str">
        <f>IF(AND(P4=V4+W4+X4+Y4+Z4+AA4),"CORECT","INCORECT")</f>
        <v>CORECT</v>
      </c>
      <c r="W5" s="184"/>
      <c r="X5" s="184"/>
      <c r="Y5" s="184"/>
      <c r="Z5" s="184"/>
      <c r="AA5" s="184"/>
      <c r="AB5" s="185"/>
      <c r="AD5" s="203" t="str">
        <f>IF(AND(AC4=AD4+AE4+AF4+AG4),"CORECT","INCORECT")</f>
        <v>CORECT</v>
      </c>
      <c r="AE5" s="204"/>
      <c r="AF5" s="204"/>
      <c r="AG5" s="205"/>
      <c r="AH5" s="206" t="str">
        <f>IF(AND(AC4=AH4+AI4+AJ4),"CORECT","INCORECT")</f>
        <v>CORECT</v>
      </c>
      <c r="AI5" s="207"/>
      <c r="AJ5" s="208"/>
      <c r="AK5" s="209" t="str">
        <f>IF(AND(AC4=AK4+AL4+AM4+AN4+AO4+AP4),"CORECT","INCORECT")</f>
        <v>CORECT</v>
      </c>
      <c r="AL5" s="210"/>
      <c r="AM5" s="210"/>
      <c r="AN5" s="210"/>
      <c r="AO5" s="210"/>
      <c r="AP5" s="210"/>
      <c r="AQ5" s="211"/>
      <c r="AU5" s="212" t="str">
        <f>IF(AND(AT4=AU4+AV4+AW4),"CORECT","INCORECT")</f>
        <v>CORECT</v>
      </c>
      <c r="AV5" s="213"/>
      <c r="AW5" s="213"/>
      <c r="AX5" s="214"/>
      <c r="AY5" s="215" t="str">
        <f>IF(AND(AT4=AY4+AZ4+BA4+BB4+BC4+BD4),"CORECT","INCORECT")</f>
        <v>CORECT</v>
      </c>
      <c r="AZ5" s="216"/>
      <c r="BA5" s="216"/>
      <c r="BB5" s="216"/>
      <c r="BC5" s="216"/>
      <c r="BD5" s="216"/>
      <c r="BE5" s="217"/>
      <c r="BH5" s="197" t="str">
        <f>IF(AND(BG4=BH4+BI4+BJ4),"CORECT","INCORECT")</f>
        <v>CORECT</v>
      </c>
      <c r="BI5" s="198"/>
      <c r="BJ5" s="199"/>
      <c r="BL5" s="200" t="str">
        <f>IF(AND(BK4=BL4+BM4+BN4),"CORECT","INCORECT")</f>
        <v>CORECT</v>
      </c>
      <c r="BM5" s="201"/>
      <c r="BN5" s="202"/>
    </row>
    <row r="7" spans="1:69" x14ac:dyDescent="0.3">
      <c r="S7" s="77"/>
      <c r="T7" s="77"/>
      <c r="U7" s="77"/>
      <c r="V7" s="77"/>
    </row>
    <row r="8" spans="1:69" s="6" customFormat="1" ht="21" x14ac:dyDescent="0.4">
      <c r="A8" s="9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H8" s="7"/>
      <c r="BI8" s="7"/>
      <c r="BJ8" s="7"/>
      <c r="BL8" s="7"/>
      <c r="BM8" s="7"/>
      <c r="BN8" s="7"/>
      <c r="BO8" s="7"/>
      <c r="BP8" s="7"/>
      <c r="BQ8" s="7"/>
    </row>
    <row r="9" spans="1:69" ht="39.75" customHeight="1" x14ac:dyDescent="0.3">
      <c r="A9" s="78" t="s">
        <v>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69" ht="38.700000000000003" customHeight="1" x14ac:dyDescent="0.3">
      <c r="A10" s="78" t="s">
        <v>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69" ht="21" x14ac:dyDescent="0.3">
      <c r="A11" s="79" t="s">
        <v>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S11"/>
      <c r="T11"/>
      <c r="U11"/>
      <c r="V11"/>
    </row>
    <row r="12" spans="1:69" ht="21" x14ac:dyDescent="0.4">
      <c r="A12" s="80" t="s">
        <v>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69" ht="15" customHeight="1" x14ac:dyDescent="0.3">
      <c r="A13" s="76" t="s">
        <v>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5"/>
    </row>
    <row r="14" spans="1:69" ht="39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5"/>
      <c r="Q14" s="4"/>
      <c r="R14" s="4"/>
      <c r="S14" s="4"/>
      <c r="T14" s="4"/>
      <c r="U14" s="4"/>
    </row>
    <row r="15" spans="1:69" ht="56.25" customHeight="1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4"/>
      <c r="Q15" s="4"/>
      <c r="R15" s="4"/>
      <c r="S15" s="4"/>
      <c r="T15" s="4"/>
      <c r="U15" s="4"/>
    </row>
    <row r="25" spans="1:1" x14ac:dyDescent="0.3">
      <c r="A25" s="3"/>
    </row>
    <row r="26" spans="1:1" x14ac:dyDescent="0.3">
      <c r="A26" s="2"/>
    </row>
    <row r="27" spans="1:1" x14ac:dyDescent="0.3">
      <c r="A27" s="2"/>
    </row>
  </sheetData>
  <sheetProtection algorithmName="SHA-512" hashValue="MIMdXcaCroxPSuRhRS9HNqlOaCCW5WsmOvkjNFn74O1LhgWQmXWTSEkcA1lnpCLsj7i5RSm5F6nv9xxFfIi8sQ==" saltValue="9Hv4rVDLDdmhr+oi3AY3lg==" spinCount="100000" sheet="1" objects="1" scenarios="1"/>
  <dataConsolidate/>
  <mergeCells count="82"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Q1:R1"/>
    <mergeCell ref="Q2:Q3"/>
    <mergeCell ref="A1:A3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BK1:BN2"/>
    <mergeCell ref="AN2:AN3"/>
    <mergeCell ref="AO2:AO3"/>
    <mergeCell ref="AS1:AS3"/>
    <mergeCell ref="AP2:AQ2"/>
    <mergeCell ref="BC2:BC3"/>
    <mergeCell ref="BB2:BB3"/>
    <mergeCell ref="BA2:BA3"/>
    <mergeCell ref="S1:U1"/>
    <mergeCell ref="V1:AB1"/>
    <mergeCell ref="AC1:AC3"/>
    <mergeCell ref="AD1:AG1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AH2:AH3"/>
    <mergeCell ref="BG1:BJ2"/>
    <mergeCell ref="AD2:AD3"/>
    <mergeCell ref="Y2:Y3"/>
    <mergeCell ref="AZ2:AZ3"/>
    <mergeCell ref="AK1:AQ1"/>
    <mergeCell ref="AE2:AE3"/>
    <mergeCell ref="AF2:AF3"/>
    <mergeCell ref="AG2:AG3"/>
    <mergeCell ref="AH1:AJ1"/>
    <mergeCell ref="X2:X3"/>
    <mergeCell ref="T2:T3"/>
    <mergeCell ref="U2:U3"/>
    <mergeCell ref="V2:V3"/>
    <mergeCell ref="W2:W3"/>
    <mergeCell ref="S2:S3"/>
    <mergeCell ref="A13:O15"/>
    <mergeCell ref="S7:V7"/>
    <mergeCell ref="A10:O10"/>
    <mergeCell ref="A11:O11"/>
    <mergeCell ref="A9:O9"/>
    <mergeCell ref="A12:O12"/>
    <mergeCell ref="R2:R3"/>
    <mergeCell ref="M1:M3"/>
    <mergeCell ref="N1:N3"/>
    <mergeCell ref="O1:O3"/>
    <mergeCell ref="B1:B3"/>
    <mergeCell ref="C1:D1"/>
    <mergeCell ref="E1:E3"/>
    <mergeCell ref="K1:K3"/>
    <mergeCell ref="F1:J2"/>
  </mergeCells>
  <conditionalFormatting sqref="P4">
    <cfRule type="cellIs" dxfId="1" priority="2" operator="greaterThan">
      <formula>#REF!=#REF!</formula>
    </cfRule>
  </conditionalFormatting>
  <conditionalFormatting sqref="Q7">
    <cfRule type="cellIs" dxfId="0" priority="1" operator="greaterThan">
      <formula>#REF!</formula>
    </cfRule>
  </conditionalFormatting>
  <dataValidations count="3">
    <dataValidation type="textLength" allowBlank="1" showInputMessage="1" showErrorMessage="1" sqref="AX4 BE4:BF4" xr:uid="{00000000-0002-0000-0000-000002000000}">
      <formula1>0</formula1>
      <formula2>500000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whole" allowBlank="1" showInputMessage="1" showErrorMessage="1" sqref="BL4:BN4 BH4:BJ4 AD4:AP4 AU4:AW4 AY4:BD4 Q4:AA4" xr:uid="{00000000-0002-0000-0000-000000000000}">
      <formula1>0</formula1>
      <formula2>900000</formula2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AUTORITATE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Tinta Oana</dc:creator>
  <cp:lastModifiedBy>Cosmin</cp:lastModifiedBy>
  <dcterms:created xsi:type="dcterms:W3CDTF">2025-04-08T05:55:36Z</dcterms:created>
  <dcterms:modified xsi:type="dcterms:W3CDTF">2025-04-08T06:20:09Z</dcterms:modified>
</cp:coreProperties>
</file>